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amówienia BZP\POSTĘPOWANIA 2020\Poniżej 30.000 EURO\2021\ZPU 02-2021 Wyposażenie\Na stronę\modyfikacja\"/>
    </mc:Choice>
  </mc:AlternateContent>
  <xr:revisionPtr revIDLastSave="0" documentId="13_ncr:1_{0CDD13A6-1B71-4E53-9D64-3BE38AF4ACE3}" xr6:coauthVersionLast="46" xr6:coauthVersionMax="46" xr10:uidLastSave="{00000000-0000-0000-0000-000000000000}"/>
  <bookViews>
    <workbookView xWindow="-120" yWindow="-120" windowWidth="29040" windowHeight="15840" xr2:uid="{B4F3BF35-F652-44A9-9311-D7700607E36C}"/>
  </bookViews>
  <sheets>
    <sheet name="Pakiet nr 6" sheetId="1" r:id="rId1"/>
    <sheet name="Pakiet nr 7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2" l="1"/>
  <c r="J7" i="2" s="1"/>
  <c r="G7" i="2"/>
  <c r="I6" i="2"/>
  <c r="J6" i="2" s="1"/>
  <c r="G6" i="2"/>
  <c r="I5" i="2"/>
  <c r="I8" i="2" s="1"/>
  <c r="G5" i="2"/>
  <c r="J5" i="2" l="1"/>
  <c r="J8" i="2" s="1"/>
  <c r="I7" i="1"/>
  <c r="J7" i="1" s="1"/>
  <c r="G7" i="1"/>
  <c r="I6" i="1"/>
  <c r="J6" i="1" s="1"/>
  <c r="G6" i="1"/>
  <c r="I5" i="1"/>
  <c r="J5" i="1" s="1"/>
  <c r="G5" i="1"/>
  <c r="J8" i="1" l="1"/>
  <c r="I8" i="1"/>
</calcChain>
</file>

<file path=xl/sharedStrings.xml><?xml version="1.0" encoding="utf-8"?>
<sst xmlns="http://schemas.openxmlformats.org/spreadsheetml/2006/main" count="46" uniqueCount="31">
  <si>
    <t>L.p.</t>
  </si>
  <si>
    <t>Opis przedmiotu zamówienia</t>
  </si>
  <si>
    <t>Rozmiar</t>
  </si>
  <si>
    <t>J.m.</t>
  </si>
  <si>
    <t>Ilość</t>
  </si>
  <si>
    <t>Cena jednostkowa brutto</t>
  </si>
  <si>
    <t>Wartość netto</t>
  </si>
  <si>
    <t>Wartość brutto</t>
  </si>
  <si>
    <t>Nazwa producenta</t>
  </si>
  <si>
    <t>szt.</t>
  </si>
  <si>
    <t xml:space="preserve">Cena jednostkowa netto </t>
  </si>
  <si>
    <t>Podatek Vat (%)</t>
  </si>
  <si>
    <t>Nazwa handlowa/ 
Nr Katalogowy</t>
  </si>
  <si>
    <t xml:space="preserve"> szt.</t>
  </si>
  <si>
    <t>RAZEM</t>
  </si>
  <si>
    <t xml:space="preserve">Zestaw do tracheotomii metodą Griggsa zawierający: , skalpel, kaniulę ze strzykawką do identyfikacji tchawicy, elastyczny prowadnik, rozszerzadło, rurkę tracheotomijną z mankietem niskociśnieniowym, z możliwością lub bez możliwości odsysania z przestrzeni nad mankietem uszczelniającym, BEZ PEANA  ,                                             </t>
  </si>
  <si>
    <t>7 mm</t>
  </si>
  <si>
    <t xml:space="preserve">8 mm </t>
  </si>
  <si>
    <t>9 mm</t>
  </si>
  <si>
    <t xml:space="preserve"> Cena jednostkowa netto    </t>
  </si>
  <si>
    <t>Podatek VAT
 (%)</t>
  </si>
  <si>
    <t>1. Nazwa handlowa
2. Nr katalogowy</t>
  </si>
  <si>
    <t>Rurka tracheostomijna wykonana z termoplastycznego PCW, z mankietem niskociśnieniowym oraz systemem ograniczania wzrostu ciśnienia wewnątrz mankietu, z balonikiem kontrolnym wyraźnie wskazującym na wypełnienie mankietu (płaski przed wypełnieniem), kąt wygięcia rurki 105 stopni;  posiadająca elastyczny, przezroczysty kołnierz z oznaczeniem rozmiaru i długości rurki oraz samoblokujący się mandryn z otworem na prowadnicę Seldingera umożliwiający założenie bądź wymianę rurki</t>
  </si>
  <si>
    <t>Rurka tracheostomijna bez mankietu wykonana z termoplastycznego PCW, kąt wygięcia rurki 105 stopni; elastyczny, przezroczysty kołnierz z oznaczeniem rozmiaru i długości rurki, samoblokujący się mandryn z otworem na prowadnicę Seldingera, umożliwiający założenie bądź wymianę rurki. W zestawie z dwiema kaniulami, opaską i szczoteczką do czyszczenia kaniul</t>
  </si>
  <si>
    <t>Fenestracyjna rurka tracheostomijna bez mankietu wykonana z termoplastycznego PCW, kąt wygięcia rurki 105 stopni; z pięcioma otworami fenestracyjnymi, elastyczny, przezroczysty kołnierz z oznaczeniem rozmiaru i długości rurki, samoblokujący się mandryn z otworem na prowadnicę Seldingera, umożliwiający założenie bądź wymianę rurki. W zestawie z dwiema kaniulami (jedna zwykła i jedna fenestracyjna), opaską i szczoteczką do czyszczenia kaniul, koreczkiem</t>
  </si>
  <si>
    <t>Razem</t>
  </si>
  <si>
    <t>podpis</t>
  </si>
  <si>
    <t>7, 8</t>
  </si>
  <si>
    <t>6, 7, 8</t>
  </si>
  <si>
    <t>ZPU 02-2021
Załącznik nr 3A do Zaproszenia
Pakiet nr 7 - Rurki tracheostomijne</t>
  </si>
  <si>
    <t>ZPU 02-2021
Załącznik nr 3A do Zaproszenia
Pakiet nr 6 - Zestaw do tracheotomii Griggsa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</si>
</sst>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#,##0.00\ &quot;zł&quot;"/>
    <numFmt numFmtId="165" formatCode="&quot; &quot;#,##0.00&quot; zł &quot;;&quot;-&quot;#,##0.00&quot; zł &quot;;&quot; -&quot;#&quot; zł &quot;;@&quot; &quot;"/>
    <numFmt numFmtId="166" formatCode="&quot; &quot;#,##0.00&quot; zł &quot;;&quot;-&quot;#,##0.00&quot; zł &quot;;&quot; -&quot;#&quot; zł &quot;;&quot; &quot;@&quot; &quot;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12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Tahoma"/>
      <family val="2"/>
      <charset val="238"/>
    </font>
    <font>
      <sz val="8"/>
      <color rgb="FF00000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44" fontId="3" fillId="0" borderId="1" xfId="0" applyNumberFormat="1" applyFont="1" applyBorder="1" applyAlignment="1" applyProtection="1">
      <alignment horizontal="center" vertical="center"/>
      <protection locked="0"/>
    </xf>
    <xf numFmtId="16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9" fontId="3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164" fontId="3" fillId="4" borderId="0" xfId="1" applyNumberFormat="1" applyFont="1" applyFill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3" fontId="2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7" fillId="0" borderId="0" xfId="0" applyFont="1"/>
    <xf numFmtId="3" fontId="3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right" vertical="center" wrapText="1"/>
    </xf>
    <xf numFmtId="164" fontId="3" fillId="5" borderId="0" xfId="0" applyNumberFormat="1" applyFont="1" applyFill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3" fillId="6" borderId="1" xfId="2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3">
    <cellStyle name="Normalny" xfId="0" builtinId="0"/>
    <cellStyle name="Normalny 2 3" xfId="1" xr:uid="{B5D7FA71-B5BD-4692-A89E-F0A89ACA091F}"/>
    <cellStyle name="Normalny_Arkusz1" xfId="2" xr:uid="{75AE37D4-C796-421F-8D76-40CE804C17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65DC8-744B-488D-A4C9-A4FBEC90B159}">
  <dimension ref="A1:L10"/>
  <sheetViews>
    <sheetView tabSelected="1" zoomScaleNormal="100" workbookViewId="0">
      <selection activeCell="F2" sqref="F2"/>
    </sheetView>
  </sheetViews>
  <sheetFormatPr defaultRowHeight="14.25" x14ac:dyDescent="0.2"/>
  <cols>
    <col min="1" max="1" width="7" style="25" customWidth="1"/>
    <col min="2" max="2" width="44.5703125" style="25" customWidth="1"/>
    <col min="3" max="5" width="9.140625" style="25"/>
    <col min="6" max="6" width="13.28515625" style="25" customWidth="1"/>
    <col min="7" max="7" width="12.7109375" style="25" customWidth="1"/>
    <col min="8" max="8" width="9.140625" style="25"/>
    <col min="9" max="9" width="19" style="25" customWidth="1"/>
    <col min="10" max="10" width="24.7109375" style="25" customWidth="1"/>
    <col min="11" max="11" width="15" style="25" customWidth="1"/>
    <col min="12" max="12" width="11.42578125" style="25" customWidth="1"/>
    <col min="13" max="16384" width="9.140625" style="25"/>
  </cols>
  <sheetData>
    <row r="1" spans="1:12" ht="50.25" customHeight="1" x14ac:dyDescent="0.2">
      <c r="A1" s="50" t="s">
        <v>30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4" spans="1:12" ht="53.25" customHeight="1" x14ac:dyDescent="0.2">
      <c r="A4" s="1" t="s">
        <v>0</v>
      </c>
      <c r="B4" s="24" t="s">
        <v>1</v>
      </c>
      <c r="C4" s="2" t="s">
        <v>2</v>
      </c>
      <c r="D4" s="2" t="s">
        <v>3</v>
      </c>
      <c r="E4" s="3" t="s">
        <v>4</v>
      </c>
      <c r="F4" s="4" t="s">
        <v>10</v>
      </c>
      <c r="G4" s="5" t="s">
        <v>5</v>
      </c>
      <c r="H4" s="2" t="s">
        <v>11</v>
      </c>
      <c r="I4" s="6" t="s">
        <v>6</v>
      </c>
      <c r="J4" s="6" t="s">
        <v>7</v>
      </c>
      <c r="K4" s="2" t="s">
        <v>12</v>
      </c>
      <c r="L4" s="2" t="s">
        <v>8</v>
      </c>
    </row>
    <row r="5" spans="1:12" ht="43.5" customHeight="1" x14ac:dyDescent="0.2">
      <c r="A5" s="7">
        <v>1</v>
      </c>
      <c r="B5" s="48" t="s">
        <v>15</v>
      </c>
      <c r="C5" s="8" t="s">
        <v>16</v>
      </c>
      <c r="D5" s="9" t="s">
        <v>9</v>
      </c>
      <c r="E5" s="10">
        <v>10</v>
      </c>
      <c r="F5" s="11"/>
      <c r="G5" s="12">
        <f>ROUND(F5*(1+H5),2)</f>
        <v>0</v>
      </c>
      <c r="H5" s="13">
        <v>0.08</v>
      </c>
      <c r="I5" s="12">
        <f>ROUND(F5*E5,2)</f>
        <v>0</v>
      </c>
      <c r="J5" s="12">
        <f t="shared" ref="J5:J7" si="0">ROUND(I5*(1+H5),2)</f>
        <v>0</v>
      </c>
      <c r="K5" s="14"/>
      <c r="L5" s="14"/>
    </row>
    <row r="6" spans="1:12" ht="38.25" customHeight="1" x14ac:dyDescent="0.2">
      <c r="A6" s="7">
        <v>2</v>
      </c>
      <c r="B6" s="48"/>
      <c r="C6" s="8" t="s">
        <v>17</v>
      </c>
      <c r="D6" s="9" t="s">
        <v>13</v>
      </c>
      <c r="E6" s="10">
        <v>10</v>
      </c>
      <c r="F6" s="11"/>
      <c r="G6" s="12">
        <f>ROUND(F6*(1+H6),2)</f>
        <v>0</v>
      </c>
      <c r="H6" s="13">
        <v>0.08</v>
      </c>
      <c r="I6" s="12">
        <f>ROUND(F6*E6,2)</f>
        <v>0</v>
      </c>
      <c r="J6" s="12">
        <f t="shared" si="0"/>
        <v>0</v>
      </c>
      <c r="K6" s="14"/>
      <c r="L6" s="14"/>
    </row>
    <row r="7" spans="1:12" ht="46.5" customHeight="1" x14ac:dyDescent="0.2">
      <c r="A7" s="7">
        <v>3</v>
      </c>
      <c r="B7" s="48"/>
      <c r="C7" s="8" t="s">
        <v>18</v>
      </c>
      <c r="D7" s="9" t="s">
        <v>9</v>
      </c>
      <c r="E7" s="10">
        <v>10</v>
      </c>
      <c r="F7" s="11"/>
      <c r="G7" s="12">
        <f>ROUND(F7*(1+H7),2)</f>
        <v>0</v>
      </c>
      <c r="H7" s="13">
        <v>0.08</v>
      </c>
      <c r="I7" s="12">
        <f>ROUND(F7*E7,2)</f>
        <v>0</v>
      </c>
      <c r="J7" s="12">
        <f t="shared" si="0"/>
        <v>0</v>
      </c>
      <c r="K7" s="14"/>
      <c r="L7" s="14"/>
    </row>
    <row r="8" spans="1:12" x14ac:dyDescent="0.2">
      <c r="A8" s="26"/>
      <c r="B8" s="26"/>
      <c r="C8" s="26"/>
      <c r="D8" s="26"/>
      <c r="F8" s="15"/>
      <c r="G8" s="16"/>
      <c r="H8" s="17" t="s">
        <v>14</v>
      </c>
      <c r="I8" s="18">
        <f>SUM(I5:I7)</f>
        <v>0</v>
      </c>
      <c r="J8" s="18">
        <f>SUM(J5:J7)</f>
        <v>0</v>
      </c>
      <c r="K8" s="19"/>
      <c r="L8" s="20"/>
    </row>
    <row r="9" spans="1:12" x14ac:dyDescent="0.2">
      <c r="A9" s="23"/>
      <c r="B9" s="47"/>
      <c r="C9" s="47"/>
      <c r="D9" s="21"/>
      <c r="E9" s="22"/>
    </row>
    <row r="10" spans="1:12" x14ac:dyDescent="0.2">
      <c r="K10" s="49" t="s">
        <v>26</v>
      </c>
      <c r="L10" s="49"/>
    </row>
  </sheetData>
  <mergeCells count="4">
    <mergeCell ref="B9:C9"/>
    <mergeCell ref="B5:B7"/>
    <mergeCell ref="A1:L1"/>
    <mergeCell ref="K10:L10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36D85-6B4A-487B-B0DC-47A9A14AE7DA}">
  <dimension ref="A1:L10"/>
  <sheetViews>
    <sheetView zoomScaleNormal="100" workbookViewId="0">
      <selection activeCell="G5" sqref="G5"/>
    </sheetView>
  </sheetViews>
  <sheetFormatPr defaultRowHeight="14.25" x14ac:dyDescent="0.2"/>
  <cols>
    <col min="1" max="1" width="6.85546875" style="25" customWidth="1"/>
    <col min="2" max="2" width="36.7109375" style="25" customWidth="1"/>
    <col min="3" max="4" width="9.140625" style="25"/>
    <col min="5" max="5" width="9.42578125" style="25" bestFit="1" customWidth="1"/>
    <col min="6" max="6" width="11.5703125" style="25" customWidth="1"/>
    <col min="7" max="7" width="12.7109375" style="25" customWidth="1"/>
    <col min="8" max="8" width="9.42578125" style="25" bestFit="1" customWidth="1"/>
    <col min="9" max="10" width="11.140625" style="25" customWidth="1"/>
    <col min="11" max="11" width="16.140625" style="25" customWidth="1"/>
    <col min="12" max="12" width="11.5703125" style="25" customWidth="1"/>
    <col min="13" max="16384" width="9.140625" style="25"/>
  </cols>
  <sheetData>
    <row r="1" spans="1:12" ht="48" customHeight="1" x14ac:dyDescent="0.2">
      <c r="A1" s="50" t="s">
        <v>29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4" spans="1:12" s="34" customFormat="1" ht="31.5" x14ac:dyDescent="0.15">
      <c r="A4" s="29" t="s">
        <v>0</v>
      </c>
      <c r="B4" s="30" t="s">
        <v>1</v>
      </c>
      <c r="C4" s="30" t="s">
        <v>2</v>
      </c>
      <c r="D4" s="30" t="s">
        <v>3</v>
      </c>
      <c r="E4" s="31" t="s">
        <v>4</v>
      </c>
      <c r="F4" s="32" t="s">
        <v>19</v>
      </c>
      <c r="G4" s="33" t="s">
        <v>5</v>
      </c>
      <c r="H4" s="30" t="s">
        <v>20</v>
      </c>
      <c r="I4" s="33" t="s">
        <v>6</v>
      </c>
      <c r="J4" s="33" t="s">
        <v>7</v>
      </c>
      <c r="K4" s="30" t="s">
        <v>21</v>
      </c>
      <c r="L4" s="30" t="s">
        <v>8</v>
      </c>
    </row>
    <row r="5" spans="1:12" s="34" customFormat="1" ht="115.5" x14ac:dyDescent="0.15">
      <c r="A5" s="7">
        <v>1</v>
      </c>
      <c r="B5" s="27" t="s">
        <v>22</v>
      </c>
      <c r="C5" s="46" t="s">
        <v>28</v>
      </c>
      <c r="D5" s="8" t="s">
        <v>9</v>
      </c>
      <c r="E5" s="35">
        <v>50</v>
      </c>
      <c r="F5" s="36"/>
      <c r="G5" s="37">
        <f>ROUND(F5*(1+H5),2)</f>
        <v>0</v>
      </c>
      <c r="H5" s="13">
        <v>0.08</v>
      </c>
      <c r="I5" s="37">
        <f>ROUND(F5*E5,2)</f>
        <v>0</v>
      </c>
      <c r="J5" s="37">
        <f>ROUND(I5*(1+H5),2)</f>
        <v>0</v>
      </c>
      <c r="K5" s="38"/>
      <c r="L5" s="38"/>
    </row>
    <row r="6" spans="1:12" s="34" customFormat="1" ht="94.5" x14ac:dyDescent="0.15">
      <c r="A6" s="7">
        <v>2</v>
      </c>
      <c r="B6" s="27" t="s">
        <v>23</v>
      </c>
      <c r="C6" s="46" t="s">
        <v>27</v>
      </c>
      <c r="D6" s="8" t="s">
        <v>9</v>
      </c>
      <c r="E6" s="35">
        <v>10</v>
      </c>
      <c r="F6" s="36"/>
      <c r="G6" s="37">
        <f t="shared" ref="G6:G7" si="0">ROUND(F6*(1+H6),2)</f>
        <v>0</v>
      </c>
      <c r="H6" s="13">
        <v>0.08</v>
      </c>
      <c r="I6" s="37">
        <f t="shared" ref="I6:I7" si="1">ROUND(F6*E6,2)</f>
        <v>0</v>
      </c>
      <c r="J6" s="37">
        <f t="shared" ref="J6:J7" si="2">ROUND(I6*(1+H6),2)</f>
        <v>0</v>
      </c>
      <c r="K6" s="38"/>
      <c r="L6" s="38"/>
    </row>
    <row r="7" spans="1:12" s="34" customFormat="1" ht="115.5" x14ac:dyDescent="0.15">
      <c r="A7" s="7">
        <v>3</v>
      </c>
      <c r="B7" s="28" t="s">
        <v>24</v>
      </c>
      <c r="C7" s="46" t="s">
        <v>27</v>
      </c>
      <c r="D7" s="8" t="s">
        <v>9</v>
      </c>
      <c r="E7" s="35">
        <v>10</v>
      </c>
      <c r="F7" s="36"/>
      <c r="G7" s="37">
        <f t="shared" si="0"/>
        <v>0</v>
      </c>
      <c r="H7" s="13">
        <v>0.08</v>
      </c>
      <c r="I7" s="37">
        <f t="shared" si="1"/>
        <v>0</v>
      </c>
      <c r="J7" s="37">
        <f t="shared" si="2"/>
        <v>0</v>
      </c>
      <c r="K7" s="38"/>
      <c r="L7" s="38"/>
    </row>
    <row r="8" spans="1:12" s="34" customFormat="1" ht="10.5" x14ac:dyDescent="0.15">
      <c r="A8" s="39"/>
      <c r="B8" s="15"/>
      <c r="C8" s="40"/>
      <c r="D8" s="40"/>
      <c r="E8" s="41"/>
      <c r="F8" s="42"/>
      <c r="G8" s="43"/>
      <c r="H8" s="44" t="s">
        <v>25</v>
      </c>
      <c r="I8" s="45">
        <f>SUM(I5:I7)</f>
        <v>0</v>
      </c>
      <c r="J8" s="45">
        <f>SUM(J5:J7)</f>
        <v>0</v>
      </c>
      <c r="K8" s="20"/>
      <c r="L8" s="20"/>
    </row>
    <row r="10" spans="1:12" x14ac:dyDescent="0.2">
      <c r="K10" s="49" t="s">
        <v>26</v>
      </c>
      <c r="L10" s="49"/>
    </row>
  </sheetData>
  <mergeCells count="2">
    <mergeCell ref="A1:L1"/>
    <mergeCell ref="K10:L10"/>
  </mergeCell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Pakiet nr 6</vt:lpstr>
      <vt:lpstr>Pakiet nr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Zawadzka Katarzyna</dc:creator>
  <cp:lastModifiedBy>Joanna Balcerak</cp:lastModifiedBy>
  <dcterms:created xsi:type="dcterms:W3CDTF">2021-02-11T10:53:08Z</dcterms:created>
  <dcterms:modified xsi:type="dcterms:W3CDTF">2021-02-11T11:41:20Z</dcterms:modified>
</cp:coreProperties>
</file>